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hashank\FY 2026-27\170th\Website\"/>
    </mc:Choice>
  </mc:AlternateContent>
  <xr:revisionPtr revIDLastSave="0" documentId="8_{0CD199B2-F63A-417E-9C90-A5A4895FDD81}" xr6:coauthVersionLast="47" xr6:coauthVersionMax="47" xr10:uidLastSave="{00000000-0000-0000-0000-000000000000}"/>
  <bookViews>
    <workbookView xWindow="-120" yWindow="-120" windowWidth="29040" windowHeight="15720" xr2:uid="{EADDB7B5-9AFB-4091-89F1-A2D8ED5A988E}"/>
  </bookViews>
  <sheets>
    <sheet name="OS AGRI" sheetId="1" r:id="rId1"/>
  </sheets>
  <definedNames>
    <definedName name="_xlnm.Print_Area" localSheetId="0">'OS AGRI'!$A$1:$J$67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7" i="1" l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4" i="1"/>
  <c r="K54" i="1"/>
  <c r="L53" i="1"/>
  <c r="K53" i="1"/>
  <c r="L52" i="1"/>
  <c r="K52" i="1"/>
  <c r="L50" i="1"/>
  <c r="K50" i="1"/>
  <c r="L49" i="1"/>
  <c r="K49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</calcChain>
</file>

<file path=xl/sharedStrings.xml><?xml version="1.0" encoding="utf-8"?>
<sst xmlns="http://schemas.openxmlformats.org/spreadsheetml/2006/main" count="89" uniqueCount="77">
  <si>
    <t>RAJASTHAN STATE LEVEL BANKERS' COMMITTEE</t>
  </si>
  <si>
    <t>CONVENOR : BANK OF BARODA</t>
  </si>
  <si>
    <t>BANKWISE OUTSTANDING UNDER AGRICULTURE</t>
  </si>
  <si>
    <t>As On 30th June 2026</t>
  </si>
  <si>
    <t>Amt in Rs. Lacs</t>
  </si>
  <si>
    <t>Sr. No.</t>
  </si>
  <si>
    <t>Banks</t>
  </si>
  <si>
    <t>Farm Credit</t>
  </si>
  <si>
    <t>Total for Farm Credit</t>
  </si>
  <si>
    <t>Short Term/ Crop Production (KCC)</t>
  </si>
  <si>
    <t>Term Loan</t>
  </si>
  <si>
    <t>KCC - WC for AH and Fisheries</t>
  </si>
  <si>
    <t>A/C</t>
  </si>
  <si>
    <t>AMT</t>
  </si>
  <si>
    <t>NATIONALIZED BANKS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</si>
  <si>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</si>
  <si>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</si>
  <si>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</si>
  <si>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</si>
  <si>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</si>
  <si>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</si>
  <si>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</si>
  <si>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</si>
  <si>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</si>
  <si>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</si>
  <si>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</si>
  <si>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</si>
  <si>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A</t>
  </si>
  <si>
    <t>Sub Total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</si>
  <si>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</si>
  <si>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</si>
  <si>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</si>
  <si>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</si>
  <si>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</si>
  <si>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</si>
  <si>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</si>
  <si>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</si>
  <si>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</si>
  <si>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</si>
  <si>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</si>
  <si>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</si>
  <si>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</si>
  <si>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</si>
  <si>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</si>
  <si>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</si>
  <si>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</si>
  <si>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</si>
  <si>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</si>
  <si>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</si>
  <si>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</si>
  <si>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</si>
  <si>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</si>
  <si>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C</t>
  </si>
  <si>
    <t>D</t>
  </si>
  <si>
    <t>TOTAL COM. BANK</t>
  </si>
  <si>
    <t>REGIONAL RURAL BANKS</t>
  </si>
  <si>
    <t>RAJASTHAN GRAMIN BANK</t>
  </si>
  <si>
    <t>E</t>
  </si>
  <si>
    <t>COOPERATIVE SECTOR BANKS</t>
  </si>
  <si>
    <t>Rajasthan State Cooperative Bank</t>
  </si>
  <si>
    <t>Rajasthan State Land Development Bank</t>
  </si>
  <si>
    <t>Fingrowth Co-operative Bank Ltd</t>
  </si>
  <si>
    <t>F</t>
  </si>
  <si>
    <t>SMALL FINANCE BANK</t>
  </si>
  <si>
    <t>AU SMALL FIN.BANK</t>
  </si>
  <si>
    <t>EQUITAS SMALL FIN. BANK</t>
  </si>
  <si>
    <t>JANA SMALL FIN. BANK</t>
  </si>
  <si>
    <t>UJJIVAN SMALL FIN. BANK</t>
  </si>
  <si>
    <t>UTKARSH SMALL FIN. BANK</t>
  </si>
  <si>
    <t>CAPITAL SMALL FIN. BANK</t>
  </si>
  <si>
    <t>UNITY SMALL FINANCE BANK</t>
  </si>
  <si>
    <t>ESAF SMALL FIN. BANK</t>
  </si>
  <si>
    <t>SURYODAY SMALL FIN. BANK</t>
  </si>
  <si>
    <t>G</t>
  </si>
  <si>
    <t>Grand Total</t>
  </si>
  <si>
    <t>Avg. KCC (Crop)</t>
  </si>
  <si>
    <t>Avg. KCC (AHD)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</si>
</sst>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32323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232323"/>
      <name val="Arial"/>
      <family val="2"/>
    </font>
    <font>
      <b/>
      <sz val="11"/>
      <color rgb="FF232323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  <xf numFmtId="1" fontId="0" fillId="0" borderId="1" xfId="0" applyNumberFormat="1" applyBorder="1"/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2" fontId="0" fillId="0" borderId="1" xfId="0" applyNumberFormat="1" applyBorder="1"/>
    <xf numFmtId="0" fontId="2" fillId="0" borderId="1" xfId="0" applyFont="1" applyBorder="1" applyAlignment="1">
      <alignment horizontal="right" vertical="center"/>
    </xf>
    <xf numFmtId="0" fontId="13" fillId="0" borderId="1" xfId="0" applyFont="1" applyBorder="1"/>
    <xf numFmtId="0" fontId="3" fillId="0" borderId="0" xfId="0" applyFont="1" applyAlignment="1">
      <alignment horizontal="left"/>
    </xf>
    <xf numFmtId="1" fontId="3" fillId="0" borderId="0" xfId="0" applyNumberFormat="1" applyFont="1"/>
    <xf numFmtId="1" fontId="0" fillId="0" borderId="0" xfId="0" applyNumberFormat="1"/>
    <xf numFmtId="1" fontId="4" fillId="0" borderId="0" xfId="0" applyNumberFormat="1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BB27F2EA-5DEE-48B9-82AB-278C782AF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C4E0-9785-49A9-A473-BBF8554FAE1B}">
  <dimension ref="A1:L79"/>
  <sheetViews>
    <sheetView tabSelected="1" zoomScaleNormal="100" workbookViewId="0">
      <selection activeCell="Q11" sqref="Q11"/>
    </sheetView>
  </sheetViews>
  <sheetFormatPr defaultRowHeight="15.75" x14ac:dyDescent="0.25"/>
  <cols>
    <col min="1" max="1" width="4.28515625" style="2" customWidth="1"/>
    <col min="2" max="2" width="32.42578125" style="30" customWidth="1"/>
    <col min="3" max="3" width="9" style="2" bestFit="1" customWidth="1"/>
    <col min="4" max="4" width="10.140625" style="31" customWidth="1"/>
    <col min="5" max="5" width="9" style="2" bestFit="1" customWidth="1"/>
    <col min="6" max="6" width="9" style="31" bestFit="1" customWidth="1"/>
    <col min="7" max="7" width="7.7109375" style="31" customWidth="1"/>
    <col min="8" max="8" width="8.7109375" style="31" customWidth="1"/>
    <col min="9" max="9" width="10.140625" style="2" bestFit="1" customWidth="1"/>
    <col min="10" max="10" width="10.140625" style="31" bestFit="1" customWidth="1"/>
    <col min="11" max="16384" width="9.140625" style="2"/>
  </cols>
  <sheetData>
    <row r="1" spans="1:12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2" ht="15" customHeight="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2" ht="15" customHeight="1" x14ac:dyDescent="0.25">
      <c r="A5" s="5"/>
      <c r="B5" s="6"/>
      <c r="C5" s="5"/>
      <c r="D5" s="7"/>
      <c r="E5" s="5"/>
      <c r="F5" s="7"/>
      <c r="G5" s="8"/>
      <c r="H5" s="8"/>
      <c r="I5" s="5"/>
      <c r="J5" s="7"/>
      <c r="K5" s="48" t="s">
        <v>4</v>
      </c>
      <c r="L5" s="48"/>
    </row>
    <row r="6" spans="1:12" s="12" customFormat="1" ht="15" customHeight="1" x14ac:dyDescent="0.25">
      <c r="A6" s="41" t="s">
        <v>5</v>
      </c>
      <c r="B6" s="38" t="s">
        <v>6</v>
      </c>
      <c r="C6" s="9" t="s">
        <v>7</v>
      </c>
      <c r="D6" s="10"/>
      <c r="E6" s="10"/>
      <c r="F6" s="10"/>
      <c r="G6" s="10"/>
      <c r="H6" s="11"/>
      <c r="I6" s="34" t="s">
        <v>8</v>
      </c>
      <c r="J6" s="35"/>
      <c r="K6" s="49" t="s">
        <v>75</v>
      </c>
      <c r="L6" s="49" t="s">
        <v>76</v>
      </c>
    </row>
    <row r="7" spans="1:12" s="12" customFormat="1" ht="39" customHeight="1" x14ac:dyDescent="0.25">
      <c r="A7" s="42"/>
      <c r="B7" s="39"/>
      <c r="C7" s="9" t="s">
        <v>9</v>
      </c>
      <c r="D7" s="11"/>
      <c r="E7" s="9" t="s">
        <v>10</v>
      </c>
      <c r="F7" s="11"/>
      <c r="G7" s="44" t="s">
        <v>11</v>
      </c>
      <c r="H7" s="45"/>
      <c r="I7" s="36"/>
      <c r="J7" s="37"/>
      <c r="K7" s="49"/>
      <c r="L7" s="49"/>
    </row>
    <row r="8" spans="1:12" s="12" customFormat="1" ht="15" customHeight="1" x14ac:dyDescent="0.25">
      <c r="A8" s="43"/>
      <c r="B8" s="40"/>
      <c r="C8" s="13" t="s">
        <v>12</v>
      </c>
      <c r="D8" s="14" t="s">
        <v>13</v>
      </c>
      <c r="E8" s="13" t="s">
        <v>12</v>
      </c>
      <c r="F8" s="14" t="s">
        <v>13</v>
      </c>
      <c r="G8" s="13" t="s">
        <v>12</v>
      </c>
      <c r="H8" s="14" t="s">
        <v>13</v>
      </c>
      <c r="I8" s="13" t="s">
        <v>12</v>
      </c>
      <c r="J8" s="14" t="s">
        <v>13</v>
      </c>
      <c r="K8" s="50" t="s">
        <v>13</v>
      </c>
      <c r="L8" s="50" t="s">
        <v>13</v>
      </c>
    </row>
    <row r="9" spans="1:12" s="15" customFormat="1" ht="15" customHeight="1" x14ac:dyDescent="0.2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5"/>
    </row>
    <row r="10" spans="1:12" ht="15" customHeight="1" x14ac:dyDescent="0.25">
      <c r="A10" s="17">
        <v>1</v>
      </c>
      <c r="B10" s="18" t="s">
        <v>15</v>
      </c>
      <c r="C10" s="19">
        <v>411984</v>
      </c>
      <c r="D10" s="19">
        <v>1363745</v>
      </c>
      <c r="E10" s="19">
        <v>246309</v>
      </c>
      <c r="F10" s="19">
        <v>481656</v>
      </c>
      <c r="G10" s="19">
        <v>174326</v>
      </c>
      <c r="H10" s="19">
        <v>249717</v>
      </c>
      <c r="I10" s="19">
        <v>832619</v>
      </c>
      <c r="J10" s="19">
        <v>2095118</v>
      </c>
      <c r="K10" s="27">
        <f t="shared" ref="K10:K22" si="0">F10/E10</f>
        <v>1.9554949271037598</v>
      </c>
      <c r="L10" s="27">
        <f t="shared" ref="L10:L22" si="1">H10/G10</f>
        <v>1.4324713467870542</v>
      </c>
    </row>
    <row r="11" spans="1:12" ht="15" customHeight="1" x14ac:dyDescent="0.25">
      <c r="A11" s="17">
        <v>2</v>
      </c>
      <c r="B11" s="18" t="s">
        <v>16</v>
      </c>
      <c r="C11" s="19">
        <v>8956</v>
      </c>
      <c r="D11" s="19">
        <v>82991</v>
      </c>
      <c r="E11" s="19">
        <v>72115</v>
      </c>
      <c r="F11" s="19">
        <v>198687</v>
      </c>
      <c r="G11" s="19">
        <v>35275</v>
      </c>
      <c r="H11" s="19">
        <v>42723</v>
      </c>
      <c r="I11" s="19">
        <v>116346</v>
      </c>
      <c r="J11" s="19">
        <v>324401</v>
      </c>
      <c r="K11" s="27">
        <f t="shared" si="0"/>
        <v>2.7551410940858352</v>
      </c>
      <c r="L11" s="27">
        <f t="shared" si="1"/>
        <v>1.2111410347271439</v>
      </c>
    </row>
    <row r="12" spans="1:12" ht="15" customHeight="1" x14ac:dyDescent="0.25">
      <c r="A12" s="17">
        <v>3</v>
      </c>
      <c r="B12" s="18" t="s">
        <v>17</v>
      </c>
      <c r="C12" s="19">
        <v>2511</v>
      </c>
      <c r="D12" s="19">
        <v>7142</v>
      </c>
      <c r="E12" s="19">
        <v>2842</v>
      </c>
      <c r="F12" s="19">
        <v>15656</v>
      </c>
      <c r="G12" s="19">
        <v>46</v>
      </c>
      <c r="H12" s="19">
        <v>83</v>
      </c>
      <c r="I12" s="19">
        <v>5399</v>
      </c>
      <c r="J12" s="19">
        <v>22881</v>
      </c>
      <c r="K12" s="27">
        <f t="shared" si="0"/>
        <v>5.5087966220971145</v>
      </c>
      <c r="L12" s="27">
        <f t="shared" si="1"/>
        <v>1.8043478260869565</v>
      </c>
    </row>
    <row r="13" spans="1:12" ht="15" customHeight="1" x14ac:dyDescent="0.25">
      <c r="A13" s="17">
        <v>4</v>
      </c>
      <c r="B13" s="18" t="s">
        <v>18</v>
      </c>
      <c r="C13" s="19">
        <v>78397</v>
      </c>
      <c r="D13" s="19">
        <v>265878</v>
      </c>
      <c r="E13" s="19">
        <v>6292</v>
      </c>
      <c r="F13" s="19">
        <v>25915</v>
      </c>
      <c r="G13" s="19">
        <v>8521</v>
      </c>
      <c r="H13" s="19">
        <v>13131</v>
      </c>
      <c r="I13" s="19">
        <v>93210</v>
      </c>
      <c r="J13" s="19">
        <v>304924</v>
      </c>
      <c r="K13" s="27">
        <f t="shared" si="0"/>
        <v>4.1187221869040052</v>
      </c>
      <c r="L13" s="27">
        <f t="shared" si="1"/>
        <v>1.5410163126393617</v>
      </c>
    </row>
    <row r="14" spans="1:12" ht="15" customHeight="1" x14ac:dyDescent="0.25">
      <c r="A14" s="17">
        <v>5</v>
      </c>
      <c r="B14" s="18" t="s">
        <v>19</v>
      </c>
      <c r="C14" s="19">
        <v>83034</v>
      </c>
      <c r="D14" s="19">
        <v>222033</v>
      </c>
      <c r="E14" s="19">
        <v>7640</v>
      </c>
      <c r="F14" s="19">
        <v>20507</v>
      </c>
      <c r="G14" s="19">
        <v>2178</v>
      </c>
      <c r="H14" s="19">
        <v>5628</v>
      </c>
      <c r="I14" s="19">
        <v>92852</v>
      </c>
      <c r="J14" s="19">
        <v>248168</v>
      </c>
      <c r="K14" s="27">
        <f t="shared" si="0"/>
        <v>2.6841623036649214</v>
      </c>
      <c r="L14" s="27">
        <f t="shared" si="1"/>
        <v>2.5840220385674932</v>
      </c>
    </row>
    <row r="15" spans="1:12" ht="15" customHeight="1" x14ac:dyDescent="0.25">
      <c r="A15" s="17">
        <v>6</v>
      </c>
      <c r="B15" s="18" t="s">
        <v>20</v>
      </c>
      <c r="C15" s="19">
        <v>26268</v>
      </c>
      <c r="D15" s="19">
        <v>72599</v>
      </c>
      <c r="E15" s="19">
        <v>1112</v>
      </c>
      <c r="F15" s="19">
        <v>4846</v>
      </c>
      <c r="G15" s="19">
        <v>639</v>
      </c>
      <c r="H15" s="19">
        <v>800</v>
      </c>
      <c r="I15" s="19">
        <v>28019</v>
      </c>
      <c r="J15" s="19">
        <v>78245</v>
      </c>
      <c r="K15" s="27">
        <f t="shared" si="0"/>
        <v>4.3579136690647484</v>
      </c>
      <c r="L15" s="27">
        <f t="shared" si="1"/>
        <v>1.2519561815336464</v>
      </c>
    </row>
    <row r="16" spans="1:12" ht="15" customHeight="1" x14ac:dyDescent="0.25">
      <c r="A16" s="17">
        <v>7</v>
      </c>
      <c r="B16" s="18" t="s">
        <v>21</v>
      </c>
      <c r="C16" s="19">
        <v>6652</v>
      </c>
      <c r="D16" s="19">
        <v>18404</v>
      </c>
      <c r="E16" s="19">
        <v>3608</v>
      </c>
      <c r="F16" s="19">
        <v>12698</v>
      </c>
      <c r="G16" s="19">
        <v>803</v>
      </c>
      <c r="H16" s="19">
        <v>1355</v>
      </c>
      <c r="I16" s="19">
        <v>11063</v>
      </c>
      <c r="J16" s="19">
        <v>32457</v>
      </c>
      <c r="K16" s="27">
        <f t="shared" si="0"/>
        <v>3.5194013303769403</v>
      </c>
      <c r="L16" s="27">
        <f t="shared" si="1"/>
        <v>1.6874221668742218</v>
      </c>
    </row>
    <row r="17" spans="1:12" ht="15" customHeight="1" x14ac:dyDescent="0.25">
      <c r="A17" s="17">
        <v>8</v>
      </c>
      <c r="B17" s="18" t="s">
        <v>22</v>
      </c>
      <c r="C17" s="19">
        <v>549242</v>
      </c>
      <c r="D17" s="19">
        <v>1559674</v>
      </c>
      <c r="E17" s="19">
        <v>87080</v>
      </c>
      <c r="F17" s="19">
        <v>185911</v>
      </c>
      <c r="G17" s="19">
        <v>3957</v>
      </c>
      <c r="H17" s="19">
        <v>4990</v>
      </c>
      <c r="I17" s="19">
        <v>640279</v>
      </c>
      <c r="J17" s="19">
        <v>1750575</v>
      </c>
      <c r="K17" s="27">
        <f t="shared" si="0"/>
        <v>2.1349448782728526</v>
      </c>
      <c r="L17" s="27">
        <f t="shared" si="1"/>
        <v>1.26105635582512</v>
      </c>
    </row>
    <row r="18" spans="1:12" ht="15" customHeight="1" x14ac:dyDescent="0.25">
      <c r="A18" s="17">
        <v>9</v>
      </c>
      <c r="B18" s="18" t="s">
        <v>23</v>
      </c>
      <c r="C18" s="19">
        <v>15989</v>
      </c>
      <c r="D18" s="19">
        <v>54842</v>
      </c>
      <c r="E18" s="19">
        <v>1773</v>
      </c>
      <c r="F18" s="19">
        <v>10031</v>
      </c>
      <c r="G18" s="19">
        <v>1462</v>
      </c>
      <c r="H18" s="19">
        <v>3222</v>
      </c>
      <c r="I18" s="19">
        <v>19224</v>
      </c>
      <c r="J18" s="19">
        <v>68095</v>
      </c>
      <c r="K18" s="27">
        <f t="shared" si="0"/>
        <v>5.6576424139875918</v>
      </c>
      <c r="L18" s="27">
        <f t="shared" si="1"/>
        <v>2.2038303693570453</v>
      </c>
    </row>
    <row r="19" spans="1:12" ht="15" customHeight="1" x14ac:dyDescent="0.25">
      <c r="A19" s="17">
        <v>10</v>
      </c>
      <c r="B19" s="18" t="s">
        <v>24</v>
      </c>
      <c r="C19" s="19">
        <v>88713</v>
      </c>
      <c r="D19" s="19">
        <v>277394</v>
      </c>
      <c r="E19" s="19">
        <v>20462</v>
      </c>
      <c r="F19" s="19">
        <v>51094</v>
      </c>
      <c r="G19" s="19">
        <v>12118</v>
      </c>
      <c r="H19" s="19">
        <v>21876</v>
      </c>
      <c r="I19" s="19">
        <v>121293</v>
      </c>
      <c r="J19" s="19">
        <v>350364</v>
      </c>
      <c r="K19" s="27">
        <f t="shared" si="0"/>
        <v>2.4970188642361451</v>
      </c>
      <c r="L19" s="27">
        <f t="shared" si="1"/>
        <v>1.8052483908235681</v>
      </c>
    </row>
    <row r="20" spans="1:12" ht="15" customHeight="1" x14ac:dyDescent="0.25">
      <c r="A20" s="17">
        <v>11</v>
      </c>
      <c r="B20" s="18" t="s">
        <v>25</v>
      </c>
      <c r="C20" s="19">
        <v>98845</v>
      </c>
      <c r="D20" s="19">
        <v>224567</v>
      </c>
      <c r="E20" s="19">
        <v>20898</v>
      </c>
      <c r="F20" s="19">
        <v>117423</v>
      </c>
      <c r="G20" s="19">
        <v>8860</v>
      </c>
      <c r="H20" s="19">
        <v>18085</v>
      </c>
      <c r="I20" s="19">
        <v>128603</v>
      </c>
      <c r="J20" s="19">
        <v>360075</v>
      </c>
      <c r="K20" s="27">
        <f t="shared" si="0"/>
        <v>5.6188630490956069</v>
      </c>
      <c r="L20" s="27">
        <f t="shared" si="1"/>
        <v>2.0411963882618509</v>
      </c>
    </row>
    <row r="21" spans="1:12" ht="15" customHeight="1" x14ac:dyDescent="0.25">
      <c r="A21" s="17">
        <v>12</v>
      </c>
      <c r="B21" s="18" t="s">
        <v>26</v>
      </c>
      <c r="C21" s="19">
        <v>659850</v>
      </c>
      <c r="D21" s="19">
        <v>1858493</v>
      </c>
      <c r="E21" s="19">
        <v>66485</v>
      </c>
      <c r="F21" s="19">
        <v>315227</v>
      </c>
      <c r="G21" s="19">
        <v>63054</v>
      </c>
      <c r="H21" s="19">
        <v>68075</v>
      </c>
      <c r="I21" s="19">
        <v>789389</v>
      </c>
      <c r="J21" s="19">
        <v>2241795</v>
      </c>
      <c r="K21" s="27">
        <f t="shared" si="0"/>
        <v>4.7413251109272769</v>
      </c>
      <c r="L21" s="27">
        <f t="shared" si="1"/>
        <v>1.0796301582770325</v>
      </c>
    </row>
    <row r="22" spans="1:12" s="15" customFormat="1" ht="15" customHeight="1" x14ac:dyDescent="0.25">
      <c r="A22" s="21" t="s">
        <v>27</v>
      </c>
      <c r="B22" s="22" t="s">
        <v>28</v>
      </c>
      <c r="C22" s="21">
        <v>2030441</v>
      </c>
      <c r="D22" s="23">
        <v>6007762</v>
      </c>
      <c r="E22" s="21">
        <v>536616</v>
      </c>
      <c r="F22" s="23">
        <v>1439651</v>
      </c>
      <c r="G22" s="21">
        <v>311239</v>
      </c>
      <c r="H22" s="23">
        <v>429685</v>
      </c>
      <c r="I22" s="23">
        <v>2878296</v>
      </c>
      <c r="J22" s="23">
        <v>7877098</v>
      </c>
      <c r="K22" s="16">
        <f t="shared" si="0"/>
        <v>2.6828327891825814</v>
      </c>
      <c r="L22" s="16">
        <f t="shared" si="1"/>
        <v>1.3805628472010256</v>
      </c>
    </row>
    <row r="23" spans="1:12" s="15" customFormat="1" ht="15" customHeight="1" x14ac:dyDescent="0.25">
      <c r="A23" s="24" t="s">
        <v>29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2" ht="15" customHeight="1" x14ac:dyDescent="0.25">
      <c r="A24" s="17">
        <v>13</v>
      </c>
      <c r="B24" s="18" t="s">
        <v>30</v>
      </c>
      <c r="C24" s="19">
        <v>30406</v>
      </c>
      <c r="D24" s="19">
        <v>152744</v>
      </c>
      <c r="E24" s="19">
        <v>153584</v>
      </c>
      <c r="F24" s="19">
        <v>133453</v>
      </c>
      <c r="G24" s="19">
        <v>670</v>
      </c>
      <c r="H24" s="19">
        <v>2736</v>
      </c>
      <c r="I24" s="19">
        <v>184660</v>
      </c>
      <c r="J24" s="19">
        <v>288933</v>
      </c>
      <c r="K24" s="27">
        <f t="shared" ref="K24:K45" si="2">F24/E24</f>
        <v>0.86892514845296387</v>
      </c>
      <c r="L24" s="27">
        <f t="shared" ref="L24:L47" si="3">H24/G24</f>
        <v>4.0835820895522392</v>
      </c>
    </row>
    <row r="25" spans="1:12" ht="15" customHeight="1" x14ac:dyDescent="0.25">
      <c r="A25" s="17">
        <v>14</v>
      </c>
      <c r="B25" s="18" t="s">
        <v>31</v>
      </c>
      <c r="C25" s="19">
        <v>175</v>
      </c>
      <c r="D25" s="19">
        <v>2496</v>
      </c>
      <c r="E25" s="19">
        <v>41524</v>
      </c>
      <c r="F25" s="19">
        <v>27405</v>
      </c>
      <c r="G25" s="19">
        <v>0</v>
      </c>
      <c r="H25" s="19">
        <v>0</v>
      </c>
      <c r="I25" s="19">
        <v>41699</v>
      </c>
      <c r="J25" s="19">
        <v>29901</v>
      </c>
      <c r="K25" s="27">
        <f t="shared" si="2"/>
        <v>0.65997977073499658</v>
      </c>
      <c r="L25" s="27" t="e">
        <f t="shared" si="3"/>
        <v>#DIV/0!</v>
      </c>
    </row>
    <row r="26" spans="1:12" ht="15" customHeight="1" x14ac:dyDescent="0.25">
      <c r="A26" s="17">
        <v>15</v>
      </c>
      <c r="B26" s="18" t="s">
        <v>32</v>
      </c>
      <c r="C26" s="19">
        <v>0</v>
      </c>
      <c r="D26" s="19">
        <v>0</v>
      </c>
      <c r="E26" s="19">
        <v>8002</v>
      </c>
      <c r="F26" s="19">
        <v>8981</v>
      </c>
      <c r="G26" s="19">
        <v>0</v>
      </c>
      <c r="H26" s="19">
        <v>0</v>
      </c>
      <c r="I26" s="19">
        <v>8002</v>
      </c>
      <c r="J26" s="19">
        <v>8981</v>
      </c>
      <c r="K26" s="20">
        <f t="shared" si="2"/>
        <v>1.1223444138965259</v>
      </c>
      <c r="L26" s="27" t="e">
        <f t="shared" si="3"/>
        <v>#DIV/0!</v>
      </c>
    </row>
    <row r="27" spans="1:12" ht="15" customHeight="1" x14ac:dyDescent="0.25">
      <c r="A27" s="17">
        <v>16</v>
      </c>
      <c r="B27" s="18" t="s">
        <v>33</v>
      </c>
      <c r="C27" s="19">
        <v>0</v>
      </c>
      <c r="D27" s="19">
        <v>0</v>
      </c>
      <c r="E27" s="19">
        <v>3</v>
      </c>
      <c r="F27" s="19">
        <v>112</v>
      </c>
      <c r="G27" s="19">
        <v>0</v>
      </c>
      <c r="H27" s="19">
        <v>0</v>
      </c>
      <c r="I27" s="19">
        <v>3</v>
      </c>
      <c r="J27" s="19">
        <v>112</v>
      </c>
      <c r="K27" s="27">
        <f t="shared" si="2"/>
        <v>37.333333333333336</v>
      </c>
      <c r="L27" s="27" t="e">
        <f t="shared" si="3"/>
        <v>#DIV/0!</v>
      </c>
    </row>
    <row r="28" spans="1:12" ht="15" customHeight="1" x14ac:dyDescent="0.25">
      <c r="A28" s="17">
        <v>17</v>
      </c>
      <c r="B28" s="18" t="s">
        <v>34</v>
      </c>
      <c r="C28" s="19">
        <v>31586</v>
      </c>
      <c r="D28" s="19">
        <v>67833</v>
      </c>
      <c r="E28" s="19">
        <v>11129</v>
      </c>
      <c r="F28" s="19">
        <v>26191</v>
      </c>
      <c r="G28" s="19">
        <v>0</v>
      </c>
      <c r="H28" s="19">
        <v>0</v>
      </c>
      <c r="I28" s="19">
        <v>42715</v>
      </c>
      <c r="J28" s="19">
        <v>94024</v>
      </c>
      <c r="K28" s="27">
        <f t="shared" si="2"/>
        <v>2.353401024350795</v>
      </c>
      <c r="L28" s="27" t="e">
        <f t="shared" si="3"/>
        <v>#DIV/0!</v>
      </c>
    </row>
    <row r="29" spans="1:12" ht="15" customHeight="1" x14ac:dyDescent="0.25">
      <c r="A29" s="17">
        <v>18</v>
      </c>
      <c r="B29" s="18" t="s">
        <v>35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27" t="e">
        <f t="shared" si="2"/>
        <v>#DIV/0!</v>
      </c>
      <c r="L29" s="27" t="e">
        <f t="shared" si="3"/>
        <v>#DIV/0!</v>
      </c>
    </row>
    <row r="30" spans="1:12" ht="15" customHeight="1" x14ac:dyDescent="0.25">
      <c r="A30" s="17">
        <v>19</v>
      </c>
      <c r="B30" s="18" t="s">
        <v>36</v>
      </c>
      <c r="C30" s="19">
        <v>915</v>
      </c>
      <c r="D30" s="19">
        <v>5465</v>
      </c>
      <c r="E30" s="19">
        <v>197</v>
      </c>
      <c r="F30" s="19">
        <v>823</v>
      </c>
      <c r="G30" s="19">
        <v>0</v>
      </c>
      <c r="H30" s="19">
        <v>0</v>
      </c>
      <c r="I30" s="19">
        <v>1112</v>
      </c>
      <c r="J30" s="19">
        <v>6288</v>
      </c>
      <c r="K30" s="27">
        <f t="shared" si="2"/>
        <v>4.1776649746192893</v>
      </c>
      <c r="L30" s="27" t="e">
        <f t="shared" si="3"/>
        <v>#DIV/0!</v>
      </c>
    </row>
    <row r="31" spans="1:12" ht="15" customHeight="1" x14ac:dyDescent="0.25">
      <c r="A31" s="17">
        <v>20</v>
      </c>
      <c r="B31" s="18" t="s">
        <v>37</v>
      </c>
      <c r="C31" s="19">
        <v>118232</v>
      </c>
      <c r="D31" s="19">
        <v>709112</v>
      </c>
      <c r="E31" s="19">
        <v>328324</v>
      </c>
      <c r="F31" s="19">
        <v>775967</v>
      </c>
      <c r="G31" s="19">
        <v>2501</v>
      </c>
      <c r="H31" s="19">
        <v>8354</v>
      </c>
      <c r="I31" s="19">
        <v>449057</v>
      </c>
      <c r="J31" s="19">
        <v>1493433</v>
      </c>
      <c r="K31" s="27">
        <f t="shared" si="2"/>
        <v>2.3634184525042334</v>
      </c>
      <c r="L31" s="27">
        <f t="shared" si="3"/>
        <v>3.3402638944422232</v>
      </c>
    </row>
    <row r="32" spans="1:12" ht="15" customHeight="1" x14ac:dyDescent="0.25">
      <c r="A32" s="17">
        <v>21</v>
      </c>
      <c r="B32" s="18" t="s">
        <v>38</v>
      </c>
      <c r="C32" s="19">
        <v>106069</v>
      </c>
      <c r="D32" s="19">
        <v>491180</v>
      </c>
      <c r="E32" s="19">
        <v>87248</v>
      </c>
      <c r="F32" s="19">
        <v>325722</v>
      </c>
      <c r="G32" s="19">
        <v>0</v>
      </c>
      <c r="H32" s="19">
        <v>0</v>
      </c>
      <c r="I32" s="19">
        <v>193317</v>
      </c>
      <c r="J32" s="19">
        <v>816902</v>
      </c>
      <c r="K32" s="20">
        <f t="shared" si="2"/>
        <v>3.7332890152209792</v>
      </c>
      <c r="L32" s="27" t="e">
        <f t="shared" si="3"/>
        <v>#DIV/0!</v>
      </c>
    </row>
    <row r="33" spans="1:12" ht="15" customHeight="1" x14ac:dyDescent="0.25">
      <c r="A33" s="17">
        <v>22</v>
      </c>
      <c r="B33" s="18" t="s">
        <v>39</v>
      </c>
      <c r="C33" s="19">
        <v>30250</v>
      </c>
      <c r="D33" s="19">
        <v>94356</v>
      </c>
      <c r="E33" s="19">
        <v>1422</v>
      </c>
      <c r="F33" s="19">
        <v>5762</v>
      </c>
      <c r="G33" s="19">
        <v>172</v>
      </c>
      <c r="H33" s="19">
        <v>681</v>
      </c>
      <c r="I33" s="19">
        <v>31844</v>
      </c>
      <c r="J33" s="19">
        <v>100799</v>
      </c>
      <c r="K33" s="27">
        <f t="shared" si="2"/>
        <v>4.0520393811533051</v>
      </c>
      <c r="L33" s="27">
        <f t="shared" si="3"/>
        <v>3.9593023255813953</v>
      </c>
    </row>
    <row r="34" spans="1:12" ht="15" customHeight="1" x14ac:dyDescent="0.25">
      <c r="A34" s="17">
        <v>23</v>
      </c>
      <c r="B34" s="18" t="s">
        <v>40</v>
      </c>
      <c r="C34" s="19">
        <v>4463</v>
      </c>
      <c r="D34" s="19">
        <v>64695</v>
      </c>
      <c r="E34" s="19">
        <v>110045</v>
      </c>
      <c r="F34" s="19">
        <v>105725</v>
      </c>
      <c r="G34" s="19">
        <v>0</v>
      </c>
      <c r="H34" s="19">
        <v>0</v>
      </c>
      <c r="I34" s="19">
        <v>114508</v>
      </c>
      <c r="J34" s="19">
        <v>170420</v>
      </c>
      <c r="K34" s="27">
        <f t="shared" si="2"/>
        <v>0.960743332273161</v>
      </c>
      <c r="L34" s="27" t="e">
        <f t="shared" si="3"/>
        <v>#DIV/0!</v>
      </c>
    </row>
    <row r="35" spans="1:12" ht="15" customHeight="1" x14ac:dyDescent="0.25">
      <c r="A35" s="17">
        <v>24</v>
      </c>
      <c r="B35" s="18" t="s">
        <v>41</v>
      </c>
      <c r="C35" s="19">
        <v>4071</v>
      </c>
      <c r="D35" s="19">
        <v>23727</v>
      </c>
      <c r="E35" s="19">
        <v>292134</v>
      </c>
      <c r="F35" s="19">
        <v>178237</v>
      </c>
      <c r="G35" s="19">
        <v>0</v>
      </c>
      <c r="H35" s="19">
        <v>0</v>
      </c>
      <c r="I35" s="19">
        <v>296205</v>
      </c>
      <c r="J35" s="19">
        <v>201964</v>
      </c>
      <c r="K35" s="27">
        <f t="shared" si="2"/>
        <v>0.61012069803583291</v>
      </c>
      <c r="L35" s="27" t="e">
        <f t="shared" si="3"/>
        <v>#DIV/0!</v>
      </c>
    </row>
    <row r="36" spans="1:12" ht="15" customHeight="1" x14ac:dyDescent="0.25">
      <c r="A36" s="17">
        <v>25</v>
      </c>
      <c r="B36" s="26" t="s">
        <v>42</v>
      </c>
      <c r="C36" s="19">
        <v>0</v>
      </c>
      <c r="D36" s="19">
        <v>0</v>
      </c>
      <c r="E36" s="19">
        <v>4</v>
      </c>
      <c r="F36" s="19">
        <v>63</v>
      </c>
      <c r="G36" s="19">
        <v>0</v>
      </c>
      <c r="H36" s="19">
        <v>0</v>
      </c>
      <c r="I36" s="19">
        <v>4</v>
      </c>
      <c r="J36" s="19">
        <v>63</v>
      </c>
      <c r="K36" s="27">
        <f t="shared" si="2"/>
        <v>15.75</v>
      </c>
      <c r="L36" s="27" t="e">
        <f t="shared" si="3"/>
        <v>#DIV/0!</v>
      </c>
    </row>
    <row r="37" spans="1:12" ht="15" customHeight="1" x14ac:dyDescent="0.25">
      <c r="A37" s="17">
        <v>26</v>
      </c>
      <c r="B37" s="26" t="s">
        <v>43</v>
      </c>
      <c r="C37" s="19">
        <v>7</v>
      </c>
      <c r="D37" s="19">
        <v>10</v>
      </c>
      <c r="E37" s="19">
        <v>1</v>
      </c>
      <c r="F37" s="19">
        <v>54</v>
      </c>
      <c r="G37" s="19">
        <v>0</v>
      </c>
      <c r="H37" s="19">
        <v>0</v>
      </c>
      <c r="I37" s="19">
        <v>8</v>
      </c>
      <c r="J37" s="19">
        <v>64</v>
      </c>
      <c r="K37" s="27">
        <f t="shared" si="2"/>
        <v>54</v>
      </c>
      <c r="L37" s="27" t="e">
        <f t="shared" si="3"/>
        <v>#DIV/0!</v>
      </c>
    </row>
    <row r="38" spans="1:12" ht="15" customHeight="1" x14ac:dyDescent="0.25">
      <c r="A38" s="17">
        <v>27</v>
      </c>
      <c r="B38" s="26" t="s">
        <v>44</v>
      </c>
      <c r="C38" s="19">
        <v>0</v>
      </c>
      <c r="D38" s="19">
        <v>0</v>
      </c>
      <c r="E38" s="19">
        <v>2</v>
      </c>
      <c r="F38" s="19">
        <v>2</v>
      </c>
      <c r="G38" s="19">
        <v>0</v>
      </c>
      <c r="H38" s="19">
        <v>0</v>
      </c>
      <c r="I38" s="19">
        <v>2</v>
      </c>
      <c r="J38" s="19">
        <v>2</v>
      </c>
      <c r="K38" s="27">
        <f t="shared" si="2"/>
        <v>1</v>
      </c>
      <c r="L38" s="27" t="e">
        <f t="shared" si="3"/>
        <v>#DIV/0!</v>
      </c>
    </row>
    <row r="39" spans="1:12" ht="15" customHeight="1" x14ac:dyDescent="0.25">
      <c r="A39" s="17">
        <v>28</v>
      </c>
      <c r="B39" s="26" t="s">
        <v>45</v>
      </c>
      <c r="C39" s="19">
        <v>673</v>
      </c>
      <c r="D39" s="19">
        <v>1767</v>
      </c>
      <c r="E39" s="19">
        <v>92691</v>
      </c>
      <c r="F39" s="19">
        <v>227426</v>
      </c>
      <c r="G39" s="19">
        <v>0</v>
      </c>
      <c r="H39" s="19">
        <v>0</v>
      </c>
      <c r="I39" s="19">
        <v>93364</v>
      </c>
      <c r="J39" s="19">
        <v>229193</v>
      </c>
      <c r="K39" s="27">
        <f t="shared" si="2"/>
        <v>2.4535931212307558</v>
      </c>
      <c r="L39" s="27" t="e">
        <f t="shared" si="3"/>
        <v>#DIV/0!</v>
      </c>
    </row>
    <row r="40" spans="1:12" ht="15" customHeight="1" x14ac:dyDescent="0.25">
      <c r="A40" s="17">
        <v>29</v>
      </c>
      <c r="B40" s="26" t="s">
        <v>46</v>
      </c>
      <c r="C40" s="19">
        <v>17828</v>
      </c>
      <c r="D40" s="19">
        <v>15333</v>
      </c>
      <c r="E40" s="19">
        <v>0</v>
      </c>
      <c r="F40" s="19">
        <v>0</v>
      </c>
      <c r="G40" s="19">
        <v>0</v>
      </c>
      <c r="H40" s="19">
        <v>0</v>
      </c>
      <c r="I40" s="19">
        <v>17828</v>
      </c>
      <c r="J40" s="19">
        <v>15333</v>
      </c>
      <c r="K40" s="27" t="e">
        <f t="shared" si="2"/>
        <v>#DIV/0!</v>
      </c>
      <c r="L40" s="27" t="e">
        <f t="shared" si="3"/>
        <v>#DIV/0!</v>
      </c>
    </row>
    <row r="41" spans="1:12" ht="15" customHeight="1" x14ac:dyDescent="0.25">
      <c r="A41" s="17">
        <v>30</v>
      </c>
      <c r="B41" s="26" t="s">
        <v>47</v>
      </c>
      <c r="C41" s="19">
        <v>2030</v>
      </c>
      <c r="D41" s="19">
        <v>9897</v>
      </c>
      <c r="E41" s="19">
        <v>278078</v>
      </c>
      <c r="F41" s="19">
        <v>143019</v>
      </c>
      <c r="G41" s="19">
        <v>215</v>
      </c>
      <c r="H41" s="19">
        <v>59</v>
      </c>
      <c r="I41" s="19">
        <v>280323</v>
      </c>
      <c r="J41" s="19">
        <v>152975</v>
      </c>
      <c r="K41" s="27">
        <f t="shared" si="2"/>
        <v>0.51431253101647734</v>
      </c>
      <c r="L41" s="27">
        <f t="shared" si="3"/>
        <v>0.2744186046511628</v>
      </c>
    </row>
    <row r="42" spans="1:12" ht="15" customHeight="1" x14ac:dyDescent="0.25">
      <c r="A42" s="17">
        <v>31</v>
      </c>
      <c r="B42" s="26" t="s">
        <v>48</v>
      </c>
      <c r="C42" s="19">
        <v>168</v>
      </c>
      <c r="D42" s="19">
        <v>501</v>
      </c>
      <c r="E42" s="19">
        <v>0</v>
      </c>
      <c r="F42" s="19">
        <v>0</v>
      </c>
      <c r="G42" s="19">
        <v>0</v>
      </c>
      <c r="H42" s="19">
        <v>0</v>
      </c>
      <c r="I42" s="19">
        <v>168</v>
      </c>
      <c r="J42" s="19">
        <v>501</v>
      </c>
      <c r="K42" s="27" t="e">
        <f t="shared" si="2"/>
        <v>#DIV/0!</v>
      </c>
      <c r="L42" s="27" t="e">
        <f t="shared" si="3"/>
        <v>#DIV/0!</v>
      </c>
    </row>
    <row r="43" spans="1:12" ht="15" customHeight="1" x14ac:dyDescent="0.25">
      <c r="A43" s="17">
        <v>32</v>
      </c>
      <c r="B43" s="26" t="s">
        <v>49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27" t="e">
        <f t="shared" si="2"/>
        <v>#DIV/0!</v>
      </c>
      <c r="L43" s="27" t="e">
        <f t="shared" si="3"/>
        <v>#DIV/0!</v>
      </c>
    </row>
    <row r="44" spans="1:12" ht="15" customHeight="1" x14ac:dyDescent="0.25">
      <c r="A44" s="17">
        <v>33</v>
      </c>
      <c r="B44" s="26" t="s">
        <v>50</v>
      </c>
      <c r="C44" s="19">
        <v>11184</v>
      </c>
      <c r="D44" s="19">
        <v>67609</v>
      </c>
      <c r="E44" s="19">
        <v>81123</v>
      </c>
      <c r="F44" s="19">
        <v>58931</v>
      </c>
      <c r="G44" s="19">
        <v>0</v>
      </c>
      <c r="H44" s="19">
        <v>0</v>
      </c>
      <c r="I44" s="19">
        <v>92307</v>
      </c>
      <c r="J44" s="19">
        <v>126540</v>
      </c>
      <c r="K44" s="27">
        <f t="shared" si="2"/>
        <v>0.72644009713644708</v>
      </c>
      <c r="L44" s="27" t="e">
        <f t="shared" si="3"/>
        <v>#DIV/0!</v>
      </c>
    </row>
    <row r="45" spans="1:12" ht="15" customHeight="1" x14ac:dyDescent="0.25">
      <c r="A45" s="17">
        <v>34</v>
      </c>
      <c r="B45" s="26" t="s">
        <v>51</v>
      </c>
      <c r="C45" s="19">
        <v>54</v>
      </c>
      <c r="D45" s="19">
        <v>71</v>
      </c>
      <c r="E45" s="19">
        <v>12</v>
      </c>
      <c r="F45" s="19">
        <v>18</v>
      </c>
      <c r="G45" s="19">
        <v>0</v>
      </c>
      <c r="H45" s="19">
        <v>0</v>
      </c>
      <c r="I45" s="19">
        <v>66</v>
      </c>
      <c r="J45" s="19">
        <v>89</v>
      </c>
      <c r="K45" s="27">
        <f t="shared" si="2"/>
        <v>1.5</v>
      </c>
      <c r="L45" s="27" t="e">
        <f t="shared" si="3"/>
        <v>#DIV/0!</v>
      </c>
    </row>
    <row r="46" spans="1:12" s="15" customFormat="1" ht="15" customHeight="1" x14ac:dyDescent="0.25">
      <c r="A46" s="21" t="s">
        <v>52</v>
      </c>
      <c r="B46" s="22" t="s">
        <v>28</v>
      </c>
      <c r="C46" s="21">
        <v>358111</v>
      </c>
      <c r="D46" s="21">
        <v>1706796</v>
      </c>
      <c r="E46" s="21">
        <v>1485523</v>
      </c>
      <c r="F46" s="21">
        <v>2017891</v>
      </c>
      <c r="G46" s="21">
        <v>3558</v>
      </c>
      <c r="H46" s="21">
        <v>11830</v>
      </c>
      <c r="I46" s="21">
        <v>1847192</v>
      </c>
      <c r="J46" s="21">
        <v>3736517</v>
      </c>
      <c r="K46" s="16">
        <f>F46/E46</f>
        <v>1.3583707556194013</v>
      </c>
      <c r="L46" s="16">
        <f t="shared" si="3"/>
        <v>3.3249016301292862</v>
      </c>
    </row>
    <row r="47" spans="1:12" s="15" customFormat="1" ht="15" customHeight="1" x14ac:dyDescent="0.25">
      <c r="A47" s="21" t="s">
        <v>53</v>
      </c>
      <c r="B47" s="22" t="s">
        <v>54</v>
      </c>
      <c r="C47" s="21">
        <v>2388552</v>
      </c>
      <c r="D47" s="21">
        <v>7714558</v>
      </c>
      <c r="E47" s="21">
        <v>2022139</v>
      </c>
      <c r="F47" s="21">
        <v>3457542</v>
      </c>
      <c r="G47" s="21">
        <v>314797</v>
      </c>
      <c r="H47" s="21">
        <v>441515</v>
      </c>
      <c r="I47" s="21">
        <v>4725488</v>
      </c>
      <c r="J47" s="21">
        <v>11613615</v>
      </c>
      <c r="K47" s="16">
        <f>F47/E47</f>
        <v>1.7098438831356302</v>
      </c>
      <c r="L47" s="16">
        <f t="shared" si="3"/>
        <v>1.4025387789591388</v>
      </c>
    </row>
    <row r="48" spans="1:12" s="15" customFormat="1" ht="15" customHeight="1" x14ac:dyDescent="0.25">
      <c r="A48" s="24" t="s">
        <v>55</v>
      </c>
      <c r="B48" s="25"/>
      <c r="C48" s="25"/>
      <c r="D48" s="25"/>
      <c r="E48" s="25"/>
      <c r="F48" s="25"/>
      <c r="G48" s="25"/>
      <c r="H48" s="25"/>
      <c r="I48" s="25"/>
      <c r="J48" s="25"/>
    </row>
    <row r="49" spans="1:12" ht="15" customHeight="1" x14ac:dyDescent="0.25">
      <c r="A49" s="17">
        <v>35</v>
      </c>
      <c r="B49" s="18" t="s">
        <v>56</v>
      </c>
      <c r="C49" s="19">
        <v>841929</v>
      </c>
      <c r="D49" s="19">
        <v>2324241</v>
      </c>
      <c r="E49" s="19">
        <v>137416</v>
      </c>
      <c r="F49" s="19">
        <v>284785</v>
      </c>
      <c r="G49" s="19">
        <v>310452</v>
      </c>
      <c r="H49" s="19">
        <v>440532</v>
      </c>
      <c r="I49" s="19">
        <v>1289797</v>
      </c>
      <c r="J49" s="19">
        <v>3049558</v>
      </c>
      <c r="K49" s="27">
        <f t="shared" ref="K49:K50" si="4">F49/E49</f>
        <v>2.0724297025091691</v>
      </c>
      <c r="L49" s="27">
        <f t="shared" ref="L49:L50" si="5">H49/G49</f>
        <v>1.4190019713192377</v>
      </c>
    </row>
    <row r="50" spans="1:12" s="15" customFormat="1" ht="15" customHeight="1" x14ac:dyDescent="0.25">
      <c r="A50" s="21" t="s">
        <v>57</v>
      </c>
      <c r="B50" s="22" t="s">
        <v>28</v>
      </c>
      <c r="C50" s="21">
        <v>841929</v>
      </c>
      <c r="D50" s="23">
        <v>2324241</v>
      </c>
      <c r="E50" s="21">
        <v>137416</v>
      </c>
      <c r="F50" s="21">
        <v>284785</v>
      </c>
      <c r="G50" s="21">
        <v>310452</v>
      </c>
      <c r="H50" s="23">
        <v>440532</v>
      </c>
      <c r="I50" s="21">
        <v>1289797</v>
      </c>
      <c r="J50" s="21">
        <v>3049558</v>
      </c>
      <c r="K50" s="16">
        <f t="shared" si="4"/>
        <v>2.0724297025091691</v>
      </c>
      <c r="L50" s="16">
        <f t="shared" si="5"/>
        <v>1.4190019713192377</v>
      </c>
    </row>
    <row r="51" spans="1:12" s="15" customFormat="1" ht="15" customHeight="1" x14ac:dyDescent="0.25">
      <c r="A51" s="24" t="s">
        <v>58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2" ht="15" customHeight="1" x14ac:dyDescent="0.25">
      <c r="A52" s="17">
        <v>36</v>
      </c>
      <c r="B52" s="18" t="s">
        <v>59</v>
      </c>
      <c r="C52" s="19">
        <v>3373922</v>
      </c>
      <c r="D52" s="19">
        <v>1662974</v>
      </c>
      <c r="E52" s="19">
        <v>18076</v>
      </c>
      <c r="F52" s="19">
        <v>47289</v>
      </c>
      <c r="G52" s="19">
        <v>861</v>
      </c>
      <c r="H52" s="19">
        <v>792</v>
      </c>
      <c r="I52" s="19">
        <v>3392859</v>
      </c>
      <c r="J52" s="19">
        <v>1711055</v>
      </c>
      <c r="K52" s="27">
        <f t="shared" ref="K52:K54" si="6">F52/E52</f>
        <v>2.6161208231909714</v>
      </c>
      <c r="L52" s="27">
        <f t="shared" ref="L52:L54" si="7">H52/G52</f>
        <v>0.91986062717770034</v>
      </c>
    </row>
    <row r="53" spans="1:12" ht="15" customHeight="1" x14ac:dyDescent="0.25">
      <c r="A53" s="17">
        <v>37</v>
      </c>
      <c r="B53" s="18" t="s">
        <v>60</v>
      </c>
      <c r="C53" s="19">
        <v>215</v>
      </c>
      <c r="D53" s="19">
        <v>131</v>
      </c>
      <c r="E53" s="19">
        <v>38383</v>
      </c>
      <c r="F53" s="19">
        <v>50377</v>
      </c>
      <c r="G53" s="19">
        <v>0</v>
      </c>
      <c r="H53" s="19">
        <v>0</v>
      </c>
      <c r="I53" s="19">
        <v>38598</v>
      </c>
      <c r="J53" s="19">
        <v>50508</v>
      </c>
      <c r="K53" s="27">
        <f t="shared" si="6"/>
        <v>1.3124820884245629</v>
      </c>
      <c r="L53" s="27" t="e">
        <f t="shared" si="7"/>
        <v>#DIV/0!</v>
      </c>
    </row>
    <row r="54" spans="1:12" ht="15" hidden="1" customHeight="1" x14ac:dyDescent="0.25">
      <c r="A54" s="17">
        <v>43</v>
      </c>
      <c r="B54" s="18" t="s">
        <v>61</v>
      </c>
      <c r="C54" s="28">
        <v>0</v>
      </c>
      <c r="D54" s="19">
        <v>0</v>
      </c>
      <c r="E54" s="28"/>
      <c r="F54" s="19"/>
      <c r="G54" s="28"/>
      <c r="H54" s="19"/>
      <c r="I54" s="19">
        <v>0</v>
      </c>
      <c r="J54" s="19">
        <v>0</v>
      </c>
      <c r="K54" s="16" t="e">
        <f t="shared" si="6"/>
        <v>#DIV/0!</v>
      </c>
      <c r="L54" s="16" t="e">
        <f t="shared" si="7"/>
        <v>#DIV/0!</v>
      </c>
    </row>
    <row r="55" spans="1:12" s="15" customFormat="1" ht="15" customHeight="1" x14ac:dyDescent="0.25">
      <c r="A55" s="21" t="s">
        <v>62</v>
      </c>
      <c r="B55" s="22" t="s">
        <v>28</v>
      </c>
      <c r="C55" s="21">
        <v>3374137</v>
      </c>
      <c r="D55" s="23">
        <v>1663105</v>
      </c>
      <c r="E55" s="21">
        <v>56459</v>
      </c>
      <c r="F55" s="23">
        <v>97666</v>
      </c>
      <c r="G55" s="21">
        <v>861</v>
      </c>
      <c r="H55" s="23">
        <v>792</v>
      </c>
      <c r="I55" s="23">
        <v>3431457</v>
      </c>
      <c r="J55" s="23">
        <v>1761563</v>
      </c>
      <c r="K55" s="51"/>
      <c r="L55" s="51"/>
    </row>
    <row r="56" spans="1:12" s="15" customFormat="1" ht="15" customHeight="1" x14ac:dyDescent="0.25">
      <c r="A56" s="24" t="s">
        <v>63</v>
      </c>
      <c r="B56" s="25"/>
      <c r="C56" s="25"/>
      <c r="D56" s="25"/>
      <c r="E56" s="25"/>
      <c r="F56" s="25"/>
      <c r="G56" s="25"/>
      <c r="H56" s="25"/>
      <c r="I56" s="25"/>
      <c r="J56" s="25"/>
    </row>
    <row r="57" spans="1:12" ht="15" customHeight="1" x14ac:dyDescent="0.25">
      <c r="A57" s="17">
        <v>38</v>
      </c>
      <c r="B57" s="18" t="s">
        <v>64</v>
      </c>
      <c r="C57" s="19">
        <v>8</v>
      </c>
      <c r="D57" s="19">
        <v>72</v>
      </c>
      <c r="E57" s="19">
        <v>201053</v>
      </c>
      <c r="F57" s="19">
        <v>377924</v>
      </c>
      <c r="G57" s="19">
        <v>0</v>
      </c>
      <c r="H57" s="19">
        <v>0</v>
      </c>
      <c r="I57" s="19">
        <v>201061</v>
      </c>
      <c r="J57" s="19">
        <v>377996</v>
      </c>
      <c r="K57" s="27">
        <f t="shared" ref="K57:K67" si="8">F57/E57</f>
        <v>1.8797232570516231</v>
      </c>
      <c r="L57" s="27" t="e">
        <f t="shared" ref="L57:L67" si="9">H57/G57</f>
        <v>#DIV/0!</v>
      </c>
    </row>
    <row r="58" spans="1:12" ht="15" customHeight="1" x14ac:dyDescent="0.25">
      <c r="A58" s="17">
        <v>39</v>
      </c>
      <c r="B58" s="18" t="s">
        <v>65</v>
      </c>
      <c r="C58" s="19">
        <v>0</v>
      </c>
      <c r="D58" s="19">
        <v>0</v>
      </c>
      <c r="E58" s="19">
        <v>42120</v>
      </c>
      <c r="F58" s="19">
        <v>27532</v>
      </c>
      <c r="G58" s="19">
        <v>0</v>
      </c>
      <c r="H58" s="19">
        <v>0</v>
      </c>
      <c r="I58" s="19">
        <v>42120</v>
      </c>
      <c r="J58" s="19">
        <v>27532</v>
      </c>
      <c r="K58" s="27">
        <f t="shared" si="8"/>
        <v>0.65365622032288695</v>
      </c>
      <c r="L58" s="27" t="e">
        <f t="shared" si="9"/>
        <v>#DIV/0!</v>
      </c>
    </row>
    <row r="59" spans="1:12" ht="15" customHeight="1" x14ac:dyDescent="0.25">
      <c r="A59" s="17">
        <v>40</v>
      </c>
      <c r="B59" s="18" t="s">
        <v>66</v>
      </c>
      <c r="C59" s="19">
        <v>0</v>
      </c>
      <c r="D59" s="19">
        <v>0</v>
      </c>
      <c r="E59" s="19">
        <v>71346</v>
      </c>
      <c r="F59" s="19">
        <v>40752</v>
      </c>
      <c r="G59" s="19">
        <v>0</v>
      </c>
      <c r="H59" s="19">
        <v>0</v>
      </c>
      <c r="I59" s="19">
        <v>71346</v>
      </c>
      <c r="J59" s="19">
        <v>40752</v>
      </c>
      <c r="K59" s="27">
        <f t="shared" si="8"/>
        <v>0.57118829366747959</v>
      </c>
      <c r="L59" s="27" t="e">
        <f t="shared" si="9"/>
        <v>#DIV/0!</v>
      </c>
    </row>
    <row r="60" spans="1:12" ht="15" customHeight="1" x14ac:dyDescent="0.25">
      <c r="A60" s="17">
        <v>41</v>
      </c>
      <c r="B60" s="18" t="s">
        <v>67</v>
      </c>
      <c r="C60" s="19">
        <v>634</v>
      </c>
      <c r="D60" s="19">
        <v>2906</v>
      </c>
      <c r="E60" s="19">
        <v>77147</v>
      </c>
      <c r="F60" s="19">
        <v>37818</v>
      </c>
      <c r="G60" s="19">
        <v>0</v>
      </c>
      <c r="H60" s="19">
        <v>0</v>
      </c>
      <c r="I60" s="19">
        <v>77781</v>
      </c>
      <c r="J60" s="19">
        <v>40724</v>
      </c>
      <c r="K60" s="27">
        <f t="shared" si="8"/>
        <v>0.49020700740145434</v>
      </c>
      <c r="L60" s="27" t="e">
        <f t="shared" si="9"/>
        <v>#DIV/0!</v>
      </c>
    </row>
    <row r="61" spans="1:12" ht="15" customHeight="1" x14ac:dyDescent="0.25">
      <c r="A61" s="17">
        <v>42</v>
      </c>
      <c r="B61" s="18" t="s">
        <v>68</v>
      </c>
      <c r="C61" s="19">
        <v>0</v>
      </c>
      <c r="D61" s="19">
        <v>0</v>
      </c>
      <c r="E61" s="19">
        <v>21020</v>
      </c>
      <c r="F61" s="19">
        <v>7954</v>
      </c>
      <c r="G61" s="19">
        <v>0</v>
      </c>
      <c r="H61" s="19">
        <v>0</v>
      </c>
      <c r="I61" s="19">
        <v>21020</v>
      </c>
      <c r="J61" s="19">
        <v>7954</v>
      </c>
      <c r="K61" s="27">
        <f t="shared" si="8"/>
        <v>0.37840152235965746</v>
      </c>
      <c r="L61" s="27" t="e">
        <f t="shared" si="9"/>
        <v>#DIV/0!</v>
      </c>
    </row>
    <row r="62" spans="1:12" ht="15" customHeight="1" x14ac:dyDescent="0.25">
      <c r="A62" s="17">
        <v>43</v>
      </c>
      <c r="B62" s="18" t="s">
        <v>69</v>
      </c>
      <c r="C62" s="19">
        <v>288</v>
      </c>
      <c r="D62" s="19">
        <v>2157</v>
      </c>
      <c r="E62" s="19">
        <v>0</v>
      </c>
      <c r="F62" s="19">
        <v>0</v>
      </c>
      <c r="G62" s="19">
        <v>0</v>
      </c>
      <c r="H62" s="19">
        <v>0</v>
      </c>
      <c r="I62" s="19">
        <v>288</v>
      </c>
      <c r="J62" s="19">
        <v>2157</v>
      </c>
      <c r="K62" s="27" t="e">
        <f t="shared" si="8"/>
        <v>#DIV/0!</v>
      </c>
      <c r="L62" s="27" t="e">
        <f t="shared" si="9"/>
        <v>#DIV/0!</v>
      </c>
    </row>
    <row r="63" spans="1:12" ht="15" customHeight="1" x14ac:dyDescent="0.25">
      <c r="A63" s="17">
        <v>44</v>
      </c>
      <c r="B63" s="18" t="s">
        <v>70</v>
      </c>
      <c r="C63" s="19">
        <v>0</v>
      </c>
      <c r="D63" s="19">
        <v>0</v>
      </c>
      <c r="E63" s="19">
        <v>16689</v>
      </c>
      <c r="F63" s="19">
        <v>5444</v>
      </c>
      <c r="G63" s="19">
        <v>0</v>
      </c>
      <c r="H63" s="19">
        <v>0</v>
      </c>
      <c r="I63" s="19">
        <v>16689</v>
      </c>
      <c r="J63" s="19">
        <v>5444</v>
      </c>
      <c r="K63" s="27">
        <f t="shared" si="8"/>
        <v>0.32620288812990594</v>
      </c>
      <c r="L63" s="27" t="e">
        <f t="shared" si="9"/>
        <v>#DIV/0!</v>
      </c>
    </row>
    <row r="64" spans="1:12" ht="15" customHeight="1" x14ac:dyDescent="0.25">
      <c r="A64" s="17">
        <v>45</v>
      </c>
      <c r="B64" s="29" t="s">
        <v>71</v>
      </c>
      <c r="C64" s="19">
        <v>0</v>
      </c>
      <c r="D64" s="19">
        <v>0</v>
      </c>
      <c r="E64" s="19">
        <v>21636</v>
      </c>
      <c r="F64" s="19">
        <v>7459</v>
      </c>
      <c r="G64" s="19">
        <v>0</v>
      </c>
      <c r="H64" s="19">
        <v>0</v>
      </c>
      <c r="I64" s="19">
        <v>21636</v>
      </c>
      <c r="J64" s="19">
        <v>7459</v>
      </c>
      <c r="K64" s="27">
        <f t="shared" si="8"/>
        <v>0.34474949158809393</v>
      </c>
      <c r="L64" s="27" t="e">
        <f t="shared" si="9"/>
        <v>#DIV/0!</v>
      </c>
    </row>
    <row r="65" spans="1:12" ht="15" customHeight="1" x14ac:dyDescent="0.25">
      <c r="A65" s="17">
        <v>46</v>
      </c>
      <c r="B65" s="29" t="s">
        <v>72</v>
      </c>
      <c r="C65" s="19">
        <v>0</v>
      </c>
      <c r="D65" s="19">
        <v>0</v>
      </c>
      <c r="E65" s="19">
        <v>75887</v>
      </c>
      <c r="F65" s="19">
        <v>27838</v>
      </c>
      <c r="G65" s="19">
        <v>0</v>
      </c>
      <c r="H65" s="19">
        <v>0</v>
      </c>
      <c r="I65" s="19">
        <v>75887</v>
      </c>
      <c r="J65" s="19">
        <v>27838</v>
      </c>
      <c r="K65" s="16">
        <f t="shared" si="8"/>
        <v>0.36683489925810747</v>
      </c>
      <c r="L65" s="16" t="e">
        <f t="shared" si="9"/>
        <v>#DIV/0!</v>
      </c>
    </row>
    <row r="66" spans="1:12" s="15" customFormat="1" ht="15" customHeight="1" x14ac:dyDescent="0.25">
      <c r="A66" s="21" t="s">
        <v>73</v>
      </c>
      <c r="B66" s="22" t="s">
        <v>28</v>
      </c>
      <c r="C66" s="21">
        <v>930</v>
      </c>
      <c r="D66" s="21">
        <v>5135</v>
      </c>
      <c r="E66" s="21">
        <v>526898</v>
      </c>
      <c r="F66" s="23">
        <v>532721</v>
      </c>
      <c r="G66" s="23">
        <v>0</v>
      </c>
      <c r="H66" s="23">
        <v>0</v>
      </c>
      <c r="I66" s="23">
        <v>527828</v>
      </c>
      <c r="J66" s="23">
        <v>537856</v>
      </c>
      <c r="K66" s="16">
        <f t="shared" si="8"/>
        <v>1.0110514748585115</v>
      </c>
      <c r="L66" s="16" t="e">
        <f t="shared" si="9"/>
        <v>#DIV/0!</v>
      </c>
    </row>
    <row r="67" spans="1:12" s="15" customFormat="1" ht="15" customHeight="1" x14ac:dyDescent="0.25">
      <c r="A67" s="46" t="s">
        <v>74</v>
      </c>
      <c r="B67" s="47"/>
      <c r="C67" s="21">
        <v>6605548</v>
      </c>
      <c r="D67" s="21">
        <v>11707039</v>
      </c>
      <c r="E67" s="21">
        <v>2742912</v>
      </c>
      <c r="F67" s="21">
        <v>4372714</v>
      </c>
      <c r="G67" s="21">
        <v>626110</v>
      </c>
      <c r="H67" s="21">
        <v>882839</v>
      </c>
      <c r="I67" s="23">
        <v>9974570</v>
      </c>
      <c r="J67" s="21">
        <v>16962592</v>
      </c>
      <c r="K67" s="16">
        <f t="shared" si="8"/>
        <v>1.5941867620980914</v>
      </c>
      <c r="L67" s="16">
        <f t="shared" si="9"/>
        <v>1.4100381722061619</v>
      </c>
    </row>
    <row r="69" spans="1:12" x14ac:dyDescent="0.25">
      <c r="C69"/>
      <c r="D69" s="32"/>
      <c r="E69" s="3"/>
      <c r="F69" s="33"/>
      <c r="I69" s="3"/>
      <c r="J69" s="3"/>
    </row>
    <row r="70" spans="1:12" x14ac:dyDescent="0.25">
      <c r="C70" s="3"/>
      <c r="D70" s="33"/>
      <c r="E70" s="3"/>
      <c r="F70" s="33"/>
    </row>
    <row r="72" spans="1:12" x14ac:dyDescent="0.25">
      <c r="C72" s="3"/>
      <c r="D72" s="3"/>
      <c r="E72" s="3"/>
      <c r="F72" s="3"/>
      <c r="G72" s="3"/>
      <c r="H72" s="3"/>
      <c r="I72" s="3"/>
      <c r="J72" s="3"/>
    </row>
    <row r="74" spans="1:12" x14ac:dyDescent="0.25">
      <c r="C74"/>
      <c r="D74"/>
    </row>
    <row r="75" spans="1:12" x14ac:dyDescent="0.25">
      <c r="C75"/>
      <c r="D75"/>
    </row>
    <row r="76" spans="1:12" x14ac:dyDescent="0.25">
      <c r="K76"/>
      <c r="L76"/>
    </row>
    <row r="78" spans="1:12" customFormat="1" x14ac:dyDescent="0.25">
      <c r="B78" s="30"/>
      <c r="D78" s="32"/>
      <c r="F78" s="32"/>
      <c r="G78" s="32"/>
      <c r="H78" s="32"/>
      <c r="J78" s="32"/>
      <c r="K78" s="2"/>
      <c r="L78" s="2"/>
    </row>
    <row r="79" spans="1:12" x14ac:dyDescent="0.25">
      <c r="D79" s="2"/>
      <c r="F79" s="2"/>
    </row>
  </sheetData>
  <mergeCells count="21">
    <mergeCell ref="K5:L5"/>
    <mergeCell ref="K6:K7"/>
    <mergeCell ref="L6:L7"/>
    <mergeCell ref="A9:J9"/>
    <mergeCell ref="A23:J23"/>
    <mergeCell ref="A48:J48"/>
    <mergeCell ref="A51:J51"/>
    <mergeCell ref="A56:J56"/>
    <mergeCell ref="A67:B67"/>
    <mergeCell ref="C7:D7"/>
    <mergeCell ref="E7:F7"/>
    <mergeCell ref="G7:H7"/>
    <mergeCell ref="A6:A8"/>
    <mergeCell ref="B6:B8"/>
    <mergeCell ref="C6:H6"/>
    <mergeCell ref="I6:J7"/>
    <mergeCell ref="A1:J1"/>
    <mergeCell ref="A2:J2"/>
    <mergeCell ref="A3:J3"/>
    <mergeCell ref="A4:J4"/>
    <mergeCell ref="G5:H5"/>
  </mergeCells>
  <printOptions horizontalCentered="1"/>
  <pageMargins left="0.17" right="0.17" top="0.66929133858267698" bottom="0.74803149606299202" header="0.31496062992126" footer="0.31496062992126"/>
  <pageSetup paperSize="9" scale="60" orientation="portrait" r:id="rId1"/>
  <headerFooter>
    <oddFooter>&amp;L170th Meeting of SLBC Rajasthan</oddFooter>
  </headerFooter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 AGRI</vt:lpstr>
      <vt:lpstr>'OS AGRI'!Print_Area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dcterms:created xsi:type="dcterms:W3CDTF">2026-08-21T10:48:31Z</dcterms:created>
  <dcterms:modified xsi:type="dcterms:W3CDTF">2026-08-21T10:51:53Z</dcterms:modified>
</cp:coreProperties>
</file>